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атегорирование" sheetId="1" r:id="rId1"/>
  </sheets>
  <definedNames>
    <definedName name="Excel_BuiltIn_Print_Area_2">'категорирование'!$A$2:$I$30</definedName>
  </definedNames>
  <calcPr fullCalcOnLoad="1"/>
</workbook>
</file>

<file path=xl/sharedStrings.xml><?xml version="1.0" encoding="utf-8"?>
<sst xmlns="http://schemas.openxmlformats.org/spreadsheetml/2006/main" count="28" uniqueCount="27">
  <si>
    <t>Утверждаю:</t>
  </si>
  <si>
    <t>(заказчик)</t>
  </si>
  <si>
    <t>(наименование предприятия, здания, сооружения, стадии проектирования, вида проектных</t>
  </si>
  <si>
    <t>или изыскательских работ)</t>
  </si>
  <si>
    <t>(наименование организации заказчика)</t>
  </si>
  <si>
    <t>№ поз.</t>
  </si>
  <si>
    <t>Характеристика предприятия, здания, сооружения или видов работ</t>
  </si>
  <si>
    <t>Номер частей, глав, таблиц и пунктов указаний Сборника цен на проектные работы для строительства</t>
  </si>
  <si>
    <t>Расчет стоимости проектных работ (объем строительно-монтажных работ), кол-во x цена</t>
  </si>
  <si>
    <t>Стоимость (руб)</t>
  </si>
  <si>
    <t>х</t>
  </si>
  <si>
    <t>ИТОГО</t>
  </si>
  <si>
    <t>x</t>
  </si>
  <si>
    <t>ВСЕГО по смете:</t>
  </si>
  <si>
    <t>Согласовано:</t>
  </si>
  <si>
    <t>(подрядчик)</t>
  </si>
  <si>
    <t>Услуги по расчету показателей пожарной опасности зданий, сооружений, помещений</t>
  </si>
  <si>
    <t>Справочник базовых цен на проектные работы для строительства"Объекты нефтеперерабатывающей и нефтехимической промышленности". Принят письмом Федерального агентства по строительству и жилищно-коммунальному хозяйству от 07.05.2004г. № АП-2642/10)</t>
  </si>
  <si>
    <t>Глава 9. Специальные разделы проектной документации для строительства. Таблица 11. Промышленная безопасность(стадия проект).</t>
  </si>
  <si>
    <t>Расчет показателей пожарной опасности (расчет категории пожарной опасности) зданий, сооружений, помещений и рабочих зон.</t>
  </si>
  <si>
    <t>ЗАО "Инженер Спецсервис"</t>
  </si>
  <si>
    <t>СМЕТА № 1</t>
  </si>
  <si>
    <t>определение категории взрывопожарной и пожарной опасности,
определение класса зоны по правилам устройства электроустановок</t>
  </si>
  <si>
    <t>Приложение 4
к письму Минрегиона России
от 07 ноября 2011 г. N 30394-ИП/08
ИНДЕКСЫ ИЗМЕНЕНИЯ СМЕТНОЙ СТОИМОСТИ
ПРОЕКТНЫХ И ИЗЫСКАТЕЛЬСКИХ РАБОТ
НА 4 КВАРТАЛ 2011 ГОДА</t>
  </si>
  <si>
    <t>договорной пониж. Коэфф</t>
  </si>
  <si>
    <t xml:space="preserve">помещения __________________________ находящейся  по адресу  Москва, ул. _____________
</t>
  </si>
  <si>
    <t>Приложение №1 к Договору №---------- от 21.05.2012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</si>
</sst>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0" fillId="0" borderId="12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8" xfId="0" applyFont="1" applyBorder="1" applyAlignment="1">
      <alignment vertical="center" wrapText="1"/>
    </xf>
    <xf numFmtId="0" fontId="20" fillId="0" borderId="0" xfId="0" applyFont="1" applyAlignment="1">
      <alignment/>
    </xf>
    <xf numFmtId="43" fontId="20" fillId="0" borderId="0" xfId="58" applyFont="1" applyBorder="1" applyAlignment="1">
      <alignment horizontal="center" vertical="center" wrapText="1"/>
    </xf>
    <xf numFmtId="43" fontId="20" fillId="0" borderId="13" xfId="58" applyFont="1" applyBorder="1" applyAlignment="1">
      <alignment vertical="center" wrapText="1"/>
    </xf>
    <xf numFmtId="43" fontId="20" fillId="0" borderId="12" xfId="58" applyFont="1" applyBorder="1" applyAlignment="1">
      <alignment horizontal="center" vertical="center" wrapText="1"/>
    </xf>
    <xf numFmtId="43" fontId="20" fillId="0" borderId="0" xfId="58" applyFont="1" applyBorder="1" applyAlignment="1">
      <alignment horizontal="center" vertical="center"/>
    </xf>
    <xf numFmtId="43" fontId="20" fillId="0" borderId="13" xfId="58" applyFont="1" applyBorder="1" applyAlignment="1">
      <alignment vertical="center"/>
    </xf>
    <xf numFmtId="43" fontId="20" fillId="0" borderId="13" xfId="58" applyFont="1" applyBorder="1" applyAlignment="1">
      <alignment horizontal="center" vertical="center"/>
    </xf>
    <xf numFmtId="9" fontId="20" fillId="0" borderId="13" xfId="55" applyFont="1" applyBorder="1" applyAlignment="1">
      <alignment horizontal="center" vertical="center" wrapText="1"/>
    </xf>
    <xf numFmtId="9" fontId="20" fillId="0" borderId="13" xfId="55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43" fontId="1" fillId="0" borderId="0" xfId="58" applyAlignment="1">
      <alignment/>
    </xf>
    <xf numFmtId="43" fontId="21" fillId="0" borderId="12" xfId="58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4.125" style="2" customWidth="1"/>
    <col min="2" max="2" width="28.125" style="2" customWidth="1"/>
    <col min="3" max="3" width="23.75390625" style="2" customWidth="1"/>
    <col min="4" max="4" width="6.25390625" style="2" customWidth="1"/>
    <col min="5" max="5" width="2.125" style="2" customWidth="1"/>
    <col min="6" max="6" width="11.375" style="2" customWidth="1"/>
    <col min="7" max="7" width="1.875" style="2" customWidth="1"/>
    <col min="8" max="8" width="7.00390625" style="36" customWidth="1"/>
    <col min="9" max="9" width="11.375" style="2" customWidth="1"/>
    <col min="10" max="10" width="9.25390625" style="2" bestFit="1" customWidth="1"/>
    <col min="11" max="11" width="11.375" style="2" bestFit="1" customWidth="1"/>
    <col min="12" max="12" width="11.875" style="2" bestFit="1" customWidth="1"/>
    <col min="13" max="17" width="9.125" style="2" customWidth="1"/>
    <col min="18" max="18" width="39.25390625" style="2" bestFit="1" customWidth="1"/>
    <col min="19" max="16384" width="9.125" style="2" customWidth="1"/>
  </cols>
  <sheetData>
    <row r="1" spans="8:9" ht="12.75">
      <c r="H1" s="2"/>
      <c r="I1" s="46" t="s">
        <v>26</v>
      </c>
    </row>
    <row r="2" spans="1:9" ht="18" customHeight="1">
      <c r="A2" s="5"/>
      <c r="B2" s="23" t="s">
        <v>14</v>
      </c>
      <c r="C2" s="1"/>
      <c r="D2" s="1"/>
      <c r="E2" s="56" t="s">
        <v>0</v>
      </c>
      <c r="F2" s="56"/>
      <c r="G2" s="56"/>
      <c r="H2" s="56"/>
      <c r="I2" s="56"/>
    </row>
    <row r="3" spans="1:9" ht="18" customHeight="1">
      <c r="A3" s="1"/>
      <c r="B3" s="3" t="s">
        <v>20</v>
      </c>
      <c r="E3" s="57"/>
      <c r="F3" s="57"/>
      <c r="G3" s="57"/>
      <c r="H3" s="57"/>
      <c r="I3" s="57"/>
    </row>
    <row r="4" spans="1:9" ht="18" customHeight="1">
      <c r="A4" s="1"/>
      <c r="B4" s="3"/>
      <c r="E4" s="3"/>
      <c r="F4" s="3"/>
      <c r="G4" s="3"/>
      <c r="H4" s="34"/>
      <c r="I4" s="3"/>
    </row>
    <row r="5" spans="1:9" ht="12.75">
      <c r="A5" s="1"/>
      <c r="B5" s="1" t="s">
        <v>15</v>
      </c>
      <c r="C5" s="1"/>
      <c r="D5" s="1"/>
      <c r="E5" s="1"/>
      <c r="F5" s="58" t="s">
        <v>1</v>
      </c>
      <c r="G5" s="58"/>
      <c r="H5" s="58"/>
      <c r="I5" s="58"/>
    </row>
    <row r="6" spans="1:9" ht="15.75">
      <c r="A6" s="59" t="s">
        <v>21</v>
      </c>
      <c r="B6" s="59"/>
      <c r="C6" s="59"/>
      <c r="D6" s="59"/>
      <c r="E6" s="59"/>
      <c r="F6" s="59"/>
      <c r="G6" s="59"/>
      <c r="H6" s="59"/>
      <c r="I6" s="59"/>
    </row>
    <row r="7" spans="1:9" ht="29.25" customHeight="1">
      <c r="A7" s="60" t="s">
        <v>22</v>
      </c>
      <c r="B7" s="60"/>
      <c r="C7" s="60"/>
      <c r="D7" s="60"/>
      <c r="E7" s="60"/>
      <c r="F7" s="60"/>
      <c r="G7" s="60"/>
      <c r="H7" s="60"/>
      <c r="I7" s="60"/>
    </row>
    <row r="8" spans="1:9" ht="19.5" customHeight="1">
      <c r="A8" s="52" t="s">
        <v>16</v>
      </c>
      <c r="B8" s="52"/>
      <c r="C8" s="52"/>
      <c r="D8" s="52"/>
      <c r="E8" s="52"/>
      <c r="F8" s="52"/>
      <c r="G8" s="52"/>
      <c r="H8" s="52"/>
      <c r="I8" s="52"/>
    </row>
    <row r="9" spans="1:9" ht="12.75">
      <c r="A9" s="51" t="s">
        <v>2</v>
      </c>
      <c r="B9" s="51"/>
      <c r="C9" s="51"/>
      <c r="D9" s="51"/>
      <c r="E9" s="51"/>
      <c r="F9" s="51"/>
      <c r="G9" s="51"/>
      <c r="H9" s="51"/>
      <c r="I9" s="51"/>
    </row>
    <row r="10" spans="1:9" ht="12.75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2.75">
      <c r="A11" s="51" t="s">
        <v>3</v>
      </c>
      <c r="B11" s="51"/>
      <c r="C11" s="51"/>
      <c r="D11" s="51"/>
      <c r="E11" s="51"/>
      <c r="F11" s="51"/>
      <c r="G11" s="51"/>
      <c r="H11" s="51"/>
      <c r="I11" s="51"/>
    </row>
    <row r="12" spans="1:12" ht="85.5" customHeight="1">
      <c r="A12" s="53" t="s">
        <v>25</v>
      </c>
      <c r="B12" s="54"/>
      <c r="C12" s="54"/>
      <c r="D12" s="54"/>
      <c r="E12" s="54"/>
      <c r="F12" s="54"/>
      <c r="G12" s="54"/>
      <c r="H12" s="54"/>
      <c r="I12" s="54"/>
      <c r="L12" s="47"/>
    </row>
    <row r="13" spans="1:9" ht="12.75">
      <c r="A13" s="51" t="s">
        <v>4</v>
      </c>
      <c r="B13" s="51"/>
      <c r="C13" s="51"/>
      <c r="D13" s="51"/>
      <c r="E13" s="51"/>
      <c r="F13" s="51"/>
      <c r="G13" s="51"/>
      <c r="H13" s="51"/>
      <c r="I13" s="51"/>
    </row>
    <row r="15" spans="1:255" s="6" customFormat="1" ht="63.75">
      <c r="A15" s="24" t="s">
        <v>5</v>
      </c>
      <c r="B15" s="24" t="s">
        <v>6</v>
      </c>
      <c r="C15" s="24" t="s">
        <v>7</v>
      </c>
      <c r="D15" s="55" t="s">
        <v>8</v>
      </c>
      <c r="E15" s="55"/>
      <c r="F15" s="55"/>
      <c r="G15" s="55"/>
      <c r="H15" s="55"/>
      <c r="I15" s="24" t="s">
        <v>9</v>
      </c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5" customFormat="1" ht="12.75">
      <c r="A16" s="4">
        <v>1</v>
      </c>
      <c r="B16" s="4">
        <v>2</v>
      </c>
      <c r="C16" s="4">
        <v>3</v>
      </c>
      <c r="D16" s="49">
        <v>4</v>
      </c>
      <c r="E16" s="49"/>
      <c r="F16" s="49"/>
      <c r="G16" s="49"/>
      <c r="H16" s="49"/>
      <c r="I16" s="4">
        <v>5</v>
      </c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6" customFormat="1" ht="55.5" customHeight="1">
      <c r="A17" s="50" t="s">
        <v>17</v>
      </c>
      <c r="B17" s="50"/>
      <c r="C17" s="50"/>
      <c r="D17" s="50"/>
      <c r="E17" s="50"/>
      <c r="F17" s="50"/>
      <c r="G17" s="50"/>
      <c r="H17" s="50"/>
      <c r="I17" s="50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6" customFormat="1" ht="91.5" customHeight="1">
      <c r="A18" s="7">
        <v>1</v>
      </c>
      <c r="B18" s="10" t="s">
        <v>19</v>
      </c>
      <c r="C18" s="10" t="s">
        <v>18</v>
      </c>
      <c r="D18" s="45">
        <v>15</v>
      </c>
      <c r="E18" s="11" t="s">
        <v>10</v>
      </c>
      <c r="F18" s="37">
        <v>4000</v>
      </c>
      <c r="G18" s="37"/>
      <c r="H18" s="38"/>
      <c r="I18" s="39">
        <f>D18*F18</f>
        <v>60000</v>
      </c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4" customFormat="1" ht="15.75" customHeight="1">
      <c r="A19" s="12"/>
      <c r="B19" s="13" t="s">
        <v>11</v>
      </c>
      <c r="C19" s="25"/>
      <c r="D19" s="26"/>
      <c r="E19" s="27"/>
      <c r="F19" s="37"/>
      <c r="G19" s="37"/>
      <c r="H19" s="38"/>
      <c r="I19" s="39">
        <f>I18</f>
        <v>60000</v>
      </c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9" ht="127.5">
      <c r="A20" s="15"/>
      <c r="B20" s="8" t="str">
        <f>"К="&amp;H20</f>
        <v>К=3,31</v>
      </c>
      <c r="C20" s="14" t="s">
        <v>23</v>
      </c>
      <c r="D20" s="28"/>
      <c r="E20" s="29"/>
      <c r="F20" s="40">
        <f>I19</f>
        <v>60000</v>
      </c>
      <c r="G20" s="40" t="s">
        <v>12</v>
      </c>
      <c r="H20" s="42">
        <v>3.31</v>
      </c>
      <c r="I20" s="39">
        <f>F20*H20</f>
        <v>198600</v>
      </c>
    </row>
    <row r="21" spans="1:255" s="14" customFormat="1" ht="4.5" customHeight="1">
      <c r="A21" s="15"/>
      <c r="B21" s="15"/>
      <c r="C21" s="15"/>
      <c r="D21" s="16"/>
      <c r="E21" s="17"/>
      <c r="F21" s="37"/>
      <c r="G21" s="40"/>
      <c r="H21" s="41"/>
      <c r="I21" s="39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14" customFormat="1" ht="15" customHeight="1">
      <c r="A22" s="15"/>
      <c r="B22" s="15"/>
      <c r="C22" s="15"/>
      <c r="D22" s="16"/>
      <c r="E22" s="17"/>
      <c r="F22" s="37"/>
      <c r="G22" s="40"/>
      <c r="H22" s="43"/>
      <c r="I22" s="39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14" customFormat="1" ht="4.5" customHeight="1">
      <c r="A23" s="15"/>
      <c r="B23" s="15"/>
      <c r="C23" s="15"/>
      <c r="D23" s="16"/>
      <c r="E23" s="17"/>
      <c r="F23" s="37"/>
      <c r="G23" s="40"/>
      <c r="H23" s="41"/>
      <c r="I23" s="39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4" customFormat="1" ht="12.75">
      <c r="A24" s="15"/>
      <c r="B24" s="15" t="s">
        <v>24</v>
      </c>
      <c r="C24" s="18"/>
      <c r="D24" s="16"/>
      <c r="E24" s="17"/>
      <c r="F24" s="37">
        <v>0.12</v>
      </c>
      <c r="G24" s="40"/>
      <c r="H24" s="41"/>
      <c r="I24" s="39">
        <f>I20*F24</f>
        <v>23832</v>
      </c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14" customFormat="1" ht="3.75" customHeight="1">
      <c r="A25" s="15"/>
      <c r="B25" s="15"/>
      <c r="C25" s="15"/>
      <c r="D25" s="16"/>
      <c r="E25" s="17"/>
      <c r="F25" s="37"/>
      <c r="G25" s="37"/>
      <c r="H25" s="38"/>
      <c r="I25" s="39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14" customFormat="1" ht="12.75">
      <c r="A26" s="15"/>
      <c r="B26" s="15"/>
      <c r="C26" s="15" t="str">
        <f>"НДС "&amp;H26*100&amp;"%"</f>
        <v>НДС 18%</v>
      </c>
      <c r="D26" s="16"/>
      <c r="E26" s="17"/>
      <c r="F26" s="37">
        <f>I24</f>
        <v>23832</v>
      </c>
      <c r="G26" s="40" t="s">
        <v>12</v>
      </c>
      <c r="H26" s="44">
        <v>0.18</v>
      </c>
      <c r="I26" s="39">
        <f>I24*H26</f>
        <v>4289.76</v>
      </c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14" customFormat="1" ht="4.5" customHeight="1">
      <c r="A27" s="15"/>
      <c r="B27" s="15"/>
      <c r="C27" s="15"/>
      <c r="D27" s="16"/>
      <c r="E27" s="17"/>
      <c r="F27" s="37"/>
      <c r="G27" s="37"/>
      <c r="H27" s="38"/>
      <c r="I27" s="39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14" customFormat="1" ht="12.75">
      <c r="A28" s="15"/>
      <c r="B28" s="19" t="s">
        <v>13</v>
      </c>
      <c r="C28" s="15"/>
      <c r="D28" s="16"/>
      <c r="E28" s="17"/>
      <c r="F28" s="37"/>
      <c r="G28" s="37"/>
      <c r="H28" s="38"/>
      <c r="I28" s="48">
        <f>I26+I24</f>
        <v>28121.760000000002</v>
      </c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4" customFormat="1" ht="12.75">
      <c r="A29" s="15"/>
      <c r="B29" s="19"/>
      <c r="C29" s="15"/>
      <c r="D29" s="16"/>
      <c r="E29" s="17"/>
      <c r="F29" s="9"/>
      <c r="G29" s="9"/>
      <c r="H29" s="30"/>
      <c r="I29" s="31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14" customFormat="1" ht="7.5" customHeight="1">
      <c r="A30" s="20"/>
      <c r="B30" s="20"/>
      <c r="C30" s="20"/>
      <c r="D30" s="21"/>
      <c r="E30" s="22"/>
      <c r="F30" s="32"/>
      <c r="G30" s="32"/>
      <c r="H30" s="35"/>
      <c r="I30" s="33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7" ht="12.75">
      <c r="R37" s="6"/>
    </row>
  </sheetData>
  <sheetProtection/>
  <mergeCells count="14">
    <mergeCell ref="E2:I2"/>
    <mergeCell ref="E3:I3"/>
    <mergeCell ref="F5:I5"/>
    <mergeCell ref="A6:I6"/>
    <mergeCell ref="A7:I7"/>
    <mergeCell ref="A8:I8"/>
    <mergeCell ref="D16:H16"/>
    <mergeCell ref="A17:I17"/>
    <mergeCell ref="A9:I9"/>
    <mergeCell ref="A10:I10"/>
    <mergeCell ref="A11:I11"/>
    <mergeCell ref="A12:I12"/>
    <mergeCell ref="A13:I13"/>
    <mergeCell ref="D15:H15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</cp:lastModifiedBy>
  <cp:lastPrinted>2012-05-21T10:51:18Z</cp:lastPrinted>
  <dcterms:created xsi:type="dcterms:W3CDTF">2009-08-27T09:31:06Z</dcterms:created>
  <dcterms:modified xsi:type="dcterms:W3CDTF">2013-02-12T14:46:03Z</dcterms:modified>
  <cp:category/>
  <cp:version/>
  <cp:contentType/>
  <cp:contentStatus/>
</cp:coreProperties>
</file>